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uari\Desktop\Normativas\TFM\Renovaciones\Rúbricas nuevas\"/>
    </mc:Choice>
  </mc:AlternateContent>
  <xr:revisionPtr revIDLastSave="0" documentId="13_ncr:1_{1E9ACA3A-E7CF-4232-B9B4-7807ADE479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úbrica CASTELLANO" sheetId="3" r:id="rId1"/>
    <sheet name="Rúbrica CATALÀ" sheetId="2" r:id="rId2"/>
  </sheets>
  <definedNames>
    <definedName name="_xlnm.Print_Area" localSheetId="0">'Rúbrica CASTELLANO'!$A$1:$H$21</definedName>
    <definedName name="_xlnm.Print_Area" localSheetId="1">'Rúbrica CATALÀ'!$A$1:$H$21</definedName>
    <definedName name="Print_Area" localSheetId="0">'Rúbrica CASTELLANO'!$B$1:$H$22</definedName>
    <definedName name="Print_Area" localSheetId="1">'Rúbrica CATALÀ'!$B$1:$H$22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H14" i="3" s="1"/>
  <c r="F13" i="3"/>
  <c r="H13" i="3" s="1"/>
  <c r="F12" i="3"/>
  <c r="H12" i="3" s="1"/>
  <c r="F11" i="3"/>
  <c r="H11" i="3" s="1"/>
  <c r="F10" i="3"/>
  <c r="H10" i="3" s="1"/>
  <c r="F9" i="3"/>
  <c r="H9" i="3" s="1"/>
  <c r="F8" i="3"/>
  <c r="H8" i="3" s="1"/>
  <c r="H15" i="3" s="1"/>
  <c r="F14" i="2"/>
  <c r="H14" i="2" s="1"/>
  <c r="C21" i="3" l="1"/>
  <c r="H16" i="3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H15" i="2" l="1"/>
  <c r="H16" i="2" s="1"/>
  <c r="C21" i="2" l="1"/>
</calcChain>
</file>

<file path=xl/sharedStrings.xml><?xml version="1.0" encoding="utf-8"?>
<sst xmlns="http://schemas.openxmlformats.org/spreadsheetml/2006/main" count="58" uniqueCount="57">
  <si>
    <t>TITULACIÓ</t>
  </si>
  <si>
    <t>ESTUDIANT</t>
  </si>
  <si>
    <t>PES %</t>
  </si>
  <si>
    <t>MITJANA</t>
  </si>
  <si>
    <t>Qualificació</t>
  </si>
  <si>
    <t>Qualificació  número</t>
  </si>
  <si>
    <t>Qualificació lletra</t>
  </si>
  <si>
    <t>Repositori UdL (Biblioteca)?(SI/NO)</t>
  </si>
  <si>
    <t>Emplenar quan la qualificació  en lletra es EXCEL·LENT:</t>
  </si>
  <si>
    <r>
      <t xml:space="preserve">Per generar la rúbrica en pdf no mes cal " Guardar como Adobe pdf" amb el nom d'arxiu: </t>
    </r>
    <r>
      <rPr>
        <b/>
        <sz val="11"/>
        <color theme="1"/>
        <rFont val="Calibri"/>
        <family val="2"/>
        <scheme val="minor"/>
      </rPr>
      <t>Rubrica Cognom1 Cognom2 Nom</t>
    </r>
    <r>
      <rPr>
        <sz val="11"/>
        <color theme="1"/>
        <rFont val="Calibri"/>
        <family val="2"/>
        <scheme val="minor"/>
      </rPr>
      <t xml:space="preserve"> del/la estudiant</t>
    </r>
  </si>
  <si>
    <t>( en cas de confidencialitat posar "NO")</t>
  </si>
  <si>
    <t>Rúbrica qualificació TFM</t>
  </si>
  <si>
    <t>Membre 2</t>
  </si>
  <si>
    <t>Membre 3</t>
  </si>
  <si>
    <t>PRESIDENT
(Membre 1)</t>
  </si>
  <si>
    <t>Proposat per Matrícula d'honor (SI/NO)</t>
  </si>
  <si>
    <t>MÀSTER EN INCENDIS FORESTALS, CIÈNCIA I GESTIÓ INTEGRAL (INTERUNIVERSITARI)</t>
  </si>
  <si>
    <t>ASPECTOS FORMALES</t>
  </si>
  <si>
    <t>ALCANCE Y CONTENIDO</t>
  </si>
  <si>
    <t>ORIGINALIDAD</t>
  </si>
  <si>
    <t>ESTRUCTURA EQUILIBRADA</t>
  </si>
  <si>
    <t>MÁSTER EN INCENDIOS FORESTALES, CIENCIA I GESTIÓN INTEGRAL (INTERUNIVERSITARIO)</t>
  </si>
  <si>
    <t>CRITERIOS DE VALORACIÓN</t>
  </si>
  <si>
    <t>PARTES DE LA EVALUACIÓN</t>
  </si>
  <si>
    <t>ALCANCE Y TRABAJO EFECTUADO</t>
  </si>
  <si>
    <t>TÉCNICAS EMPLEADAS</t>
  </si>
  <si>
    <t>REDACCION CIENTIFICO-TECNICA</t>
  </si>
  <si>
    <t>EXPRESION, DEFENSA ANTE EL TRIBUNAL, DURACION Y CALIDAD DE LA PRESENTACION ORAL</t>
  </si>
  <si>
    <t>Rellenar cuado la calificación en letra es Sobresaliente:</t>
  </si>
  <si>
    <t>ESTUDIANTE</t>
  </si>
  <si>
    <t>TITULACIÓN</t>
  </si>
  <si>
    <t>FECHA</t>
  </si>
  <si>
    <t>DATA</t>
  </si>
  <si>
    <t>Rúbrica calificación TFM</t>
  </si>
  <si>
    <t>Propuesto para Matrícula de honor (SI/NO)</t>
  </si>
  <si>
    <t>( en caso de confidencialidad poner "NO")</t>
  </si>
  <si>
    <r>
      <t xml:space="preserve">Para generar la rúbrica en pdf solo hay que " Guardar como Adobe pdf" con el nombre de archivo: </t>
    </r>
    <r>
      <rPr>
        <b/>
        <sz val="11"/>
        <color theme="1"/>
        <rFont val="Calibri"/>
        <family val="2"/>
        <scheme val="minor"/>
      </rPr>
      <t>Rubrica Apellido1 Apellido2 Nombre</t>
    </r>
    <r>
      <rPr>
        <sz val="11"/>
        <color theme="1"/>
        <rFont val="Calibri"/>
        <family val="2"/>
        <scheme val="minor"/>
      </rPr>
      <t xml:space="preserve"> del/la estudiante</t>
    </r>
  </si>
  <si>
    <t>PARTS DE LA AVALUACIÓ</t>
  </si>
  <si>
    <t>CRITERIS DE VALORACIÓ</t>
  </si>
  <si>
    <t>ASPECTES FORMALS</t>
  </si>
  <si>
    <t>ORIGINALITAT</t>
  </si>
  <si>
    <t>Repositorio UdL (Biblioteca)?(SI/NO)</t>
  </si>
  <si>
    <t>PRESIDENTE
(Miembro 1)</t>
  </si>
  <si>
    <t>Miembro 2</t>
  </si>
  <si>
    <t>Miembro 3</t>
  </si>
  <si>
    <t>MEDIA</t>
  </si>
  <si>
    <t>PESO %</t>
  </si>
  <si>
    <t>CALIFICACIÓN</t>
  </si>
  <si>
    <t>Calificación  número</t>
  </si>
  <si>
    <t>Calficación letra</t>
  </si>
  <si>
    <t>AJUST A LA PLANTILLA, PRESENTACIÓ DEL DOCUMENT, REFERÈNCIES, RESUMN I TÍTOL EN ÀNGLES</t>
  </si>
  <si>
    <t>AJUSTE A LA PLANTILLA, PRESENTACIÓN DEL DOCUMENTO, REFERENCIAS, RESUMEN Y TITULO EN INGLES</t>
  </si>
  <si>
    <t>REDACCIÓ CIENTIFIC-TÈCNICA</t>
  </si>
  <si>
    <t>EXPRESSIÓ, DEFENSA DAVANT EL TRIBUNAL, DURADA I QUALITAT DE LA PRESENTACIÓ ORAL</t>
  </si>
  <si>
    <t>ABAST Y TREBALL EFECTUAT</t>
  </si>
  <si>
    <t>TÈCNIQUES EMPRADES</t>
  </si>
  <si>
    <t>ABAST I CONTINGUT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</si>
</sst>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right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5" xfId="0" applyBorder="1"/>
    <xf numFmtId="0" fontId="4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0" borderId="20" xfId="0" applyFont="1" applyBorder="1"/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2" fillId="0" borderId="17" xfId="0" applyFont="1" applyBorder="1" applyAlignment="1">
      <alignment vertical="center"/>
    </xf>
    <xf numFmtId="0" fontId="12" fillId="0" borderId="24" xfId="0" applyFont="1" applyBorder="1" applyAlignment="1">
      <alignment vertical="center" wrapText="1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2" fontId="0" fillId="0" borderId="26" xfId="0" applyNumberFormat="1" applyBorder="1" applyAlignment="1">
      <alignment horizontal="center" vertical="center"/>
    </xf>
    <xf numFmtId="9" fontId="10" fillId="0" borderId="27" xfId="0" applyNumberFormat="1" applyFon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9" fontId="10" fillId="0" borderId="35" xfId="0" applyNumberFormat="1" applyFon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4" borderId="10" xfId="0" applyFont="1" applyFill="1" applyBorder="1" applyAlignment="1">
      <alignment horizontal="right"/>
    </xf>
    <xf numFmtId="0" fontId="1" fillId="0" borderId="39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38" xfId="0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984250</xdr:colOff>
      <xdr:row>0</xdr:row>
      <xdr:rowOff>973615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2C4B93-8291-4079-981D-2BA7776E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384424" cy="97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984250</xdr:colOff>
      <xdr:row>0</xdr:row>
      <xdr:rowOff>973615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7D544D-E025-D5B9-9DF8-20998AF43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381249" cy="97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60C3-0DD9-4D74-BE97-94DD5B5FE9D3}">
  <sheetPr>
    <pageSetUpPr fitToPage="1"/>
  </sheetPr>
  <dimension ref="A1:H25"/>
  <sheetViews>
    <sheetView tabSelected="1" zoomScale="85" zoomScaleNormal="85" workbookViewId="0">
      <selection activeCell="N8" sqref="N8"/>
    </sheetView>
  </sheetViews>
  <sheetFormatPr baseColWidth="10" defaultRowHeight="15" x14ac:dyDescent="0.25"/>
  <cols>
    <col min="1" max="1" width="21" customWidth="1"/>
    <col min="2" max="2" width="81.140625" customWidth="1"/>
    <col min="3" max="3" width="13.7109375" customWidth="1"/>
    <col min="4" max="5" width="12.7109375" customWidth="1"/>
    <col min="7" max="7" width="9.7109375" customWidth="1"/>
    <col min="8" max="8" width="20.7109375" customWidth="1"/>
  </cols>
  <sheetData>
    <row r="1" spans="1:8" ht="79.5" customHeight="1" thickBot="1" x14ac:dyDescent="0.3">
      <c r="B1" s="62" t="s">
        <v>33</v>
      </c>
      <c r="C1" s="62"/>
      <c r="D1" s="62"/>
      <c r="E1" s="62"/>
      <c r="F1" s="62"/>
      <c r="G1" s="62"/>
      <c r="H1" s="62"/>
    </row>
    <row r="2" spans="1:8" ht="34.5" customHeight="1" thickBot="1" x14ac:dyDescent="0.3">
      <c r="A2" s="47" t="s">
        <v>30</v>
      </c>
      <c r="B2" s="52" t="s">
        <v>21</v>
      </c>
      <c r="D2" s="63"/>
      <c r="E2" s="63"/>
      <c r="F2" s="63"/>
      <c r="G2" s="63"/>
      <c r="H2" s="63"/>
    </row>
    <row r="3" spans="1:8" ht="22.5" customHeight="1" thickBot="1" x14ac:dyDescent="0.3">
      <c r="A3" s="47" t="s">
        <v>29</v>
      </c>
      <c r="B3" s="14"/>
      <c r="D3" s="63"/>
      <c r="E3" s="63"/>
      <c r="F3" s="63"/>
      <c r="G3" s="63"/>
      <c r="H3" s="63"/>
    </row>
    <row r="4" spans="1:8" ht="22.5" customHeight="1" thickBot="1" x14ac:dyDescent="0.3">
      <c r="A4" s="47" t="s">
        <v>31</v>
      </c>
      <c r="B4" s="14"/>
      <c r="D4" s="64"/>
      <c r="E4" s="64"/>
    </row>
    <row r="6" spans="1:8" ht="16.5" thickBot="1" x14ac:dyDescent="0.3">
      <c r="C6" s="65"/>
      <c r="D6" s="65"/>
      <c r="E6" s="65"/>
      <c r="F6" s="7"/>
    </row>
    <row r="7" spans="1:8" ht="39.75" customHeight="1" thickBot="1" x14ac:dyDescent="0.3">
      <c r="A7" s="53" t="s">
        <v>23</v>
      </c>
      <c r="B7" s="47" t="s">
        <v>22</v>
      </c>
      <c r="C7" s="44" t="s">
        <v>42</v>
      </c>
      <c r="D7" s="45" t="s">
        <v>43</v>
      </c>
      <c r="E7" s="45" t="s">
        <v>44</v>
      </c>
      <c r="F7" s="46" t="s">
        <v>45</v>
      </c>
      <c r="G7" s="46" t="s">
        <v>46</v>
      </c>
      <c r="H7" s="46" t="s">
        <v>47</v>
      </c>
    </row>
    <row r="8" spans="1:8" ht="36.75" customHeight="1" x14ac:dyDescent="0.25">
      <c r="A8" s="66" t="s">
        <v>17</v>
      </c>
      <c r="B8" s="51" t="s">
        <v>51</v>
      </c>
      <c r="C8" s="8"/>
      <c r="D8" s="10"/>
      <c r="E8" s="12"/>
      <c r="F8" s="31" t="e">
        <f t="shared" ref="F8:F14" si="0">AVERAGE(C8:E8)</f>
        <v>#DIV/0!</v>
      </c>
      <c r="G8" s="32">
        <v>0.1</v>
      </c>
      <c r="H8" s="33" t="e">
        <f t="shared" ref="H8:H14" si="1">+F8*G8</f>
        <v>#DIV/0!</v>
      </c>
    </row>
    <row r="9" spans="1:8" ht="26.25" customHeight="1" x14ac:dyDescent="0.25">
      <c r="A9" s="67"/>
      <c r="B9" s="25" t="s">
        <v>26</v>
      </c>
      <c r="C9" s="8"/>
      <c r="D9" s="10"/>
      <c r="E9" s="12"/>
      <c r="F9" s="34" t="e">
        <f t="shared" si="0"/>
        <v>#DIV/0!</v>
      </c>
      <c r="G9" s="35">
        <v>0.1</v>
      </c>
      <c r="H9" s="36" t="e">
        <f t="shared" si="1"/>
        <v>#DIV/0!</v>
      </c>
    </row>
    <row r="10" spans="1:8" ht="35.25" customHeight="1" thickBot="1" x14ac:dyDescent="0.3">
      <c r="A10" s="68"/>
      <c r="B10" s="26" t="s">
        <v>27</v>
      </c>
      <c r="C10" s="15"/>
      <c r="D10" s="16"/>
      <c r="E10" s="17"/>
      <c r="F10" s="37" t="e">
        <f t="shared" si="0"/>
        <v>#DIV/0!</v>
      </c>
      <c r="G10" s="38">
        <v>0.1</v>
      </c>
      <c r="H10" s="39" t="e">
        <f t="shared" si="1"/>
        <v>#DIV/0!</v>
      </c>
    </row>
    <row r="11" spans="1:8" ht="27" customHeight="1" x14ac:dyDescent="0.25">
      <c r="A11" s="54" t="s">
        <v>18</v>
      </c>
      <c r="B11" s="27" t="s">
        <v>19</v>
      </c>
      <c r="C11" s="18"/>
      <c r="D11" s="19"/>
      <c r="E11" s="20"/>
      <c r="F11" s="31" t="e">
        <f t="shared" si="0"/>
        <v>#DIV/0!</v>
      </c>
      <c r="G11" s="32">
        <v>0.15</v>
      </c>
      <c r="H11" s="33" t="e">
        <f t="shared" si="1"/>
        <v>#DIV/0!</v>
      </c>
    </row>
    <row r="12" spans="1:8" ht="24.75" customHeight="1" x14ac:dyDescent="0.25">
      <c r="A12" s="55"/>
      <c r="B12" s="28" t="s">
        <v>20</v>
      </c>
      <c r="C12" s="8"/>
      <c r="D12" s="10"/>
      <c r="E12" s="12"/>
      <c r="F12" s="34" t="e">
        <f t="shared" si="0"/>
        <v>#DIV/0!</v>
      </c>
      <c r="G12" s="35">
        <v>0.1</v>
      </c>
      <c r="H12" s="36" t="e">
        <f t="shared" si="1"/>
        <v>#DIV/0!</v>
      </c>
    </row>
    <row r="13" spans="1:8" ht="24.75" customHeight="1" thickBot="1" x14ac:dyDescent="0.3">
      <c r="A13" s="55"/>
      <c r="B13" s="29" t="s">
        <v>24</v>
      </c>
      <c r="C13" s="9"/>
      <c r="D13" s="11"/>
      <c r="E13" s="13"/>
      <c r="F13" s="37" t="e">
        <f t="shared" si="0"/>
        <v>#DIV/0!</v>
      </c>
      <c r="G13" s="38">
        <v>0.3</v>
      </c>
      <c r="H13" s="39" t="e">
        <f t="shared" si="1"/>
        <v>#DIV/0!</v>
      </c>
    </row>
    <row r="14" spans="1:8" ht="26.25" customHeight="1" thickBot="1" x14ac:dyDescent="0.3">
      <c r="A14" s="56"/>
      <c r="B14" s="30" t="s">
        <v>25</v>
      </c>
      <c r="C14" s="21"/>
      <c r="D14" s="22"/>
      <c r="E14" s="23"/>
      <c r="F14" s="40" t="e">
        <f t="shared" si="0"/>
        <v>#DIV/0!</v>
      </c>
      <c r="G14" s="41">
        <v>0.15</v>
      </c>
      <c r="H14" s="42" t="e">
        <f t="shared" si="1"/>
        <v>#DIV/0!</v>
      </c>
    </row>
    <row r="15" spans="1:8" ht="22.5" thickTop="1" thickBot="1" x14ac:dyDescent="0.3">
      <c r="F15" s="57" t="s">
        <v>48</v>
      </c>
      <c r="G15" s="57"/>
      <c r="H15" s="43" t="e">
        <f>SUM(H8:H14)</f>
        <v>#DIV/0!</v>
      </c>
    </row>
    <row r="16" spans="1:8" ht="25.5" customHeight="1" thickTop="1" thickBot="1" x14ac:dyDescent="0.3">
      <c r="F16" s="57" t="s">
        <v>49</v>
      </c>
      <c r="G16" s="57"/>
      <c r="H16" s="6" t="e">
        <f>IF(H15&lt;0.2,"--",IF(H15&lt;4.9,"SUSPENSO",IF(H15&lt;6.9,"APROBADO",IF(H15&lt;8.95,"NOTABLE",IF(H15&lt;11,"SOBRESALIENTE")))))</f>
        <v>#DIV/0!</v>
      </c>
    </row>
    <row r="17" spans="2:8" ht="17.25" thickTop="1" thickBot="1" x14ac:dyDescent="0.3">
      <c r="B17" s="48" t="s">
        <v>28</v>
      </c>
      <c r="C17" s="58" t="s">
        <v>34</v>
      </c>
      <c r="D17" s="58"/>
      <c r="E17" s="59"/>
    </row>
    <row r="18" spans="2:8" ht="21.75" customHeight="1" thickTop="1" thickBot="1" x14ac:dyDescent="0.3">
      <c r="B18" s="2"/>
      <c r="C18" s="3"/>
      <c r="D18" s="5"/>
      <c r="E18" s="4"/>
    </row>
    <row r="19" spans="2:8" ht="15.75" thickTop="1" x14ac:dyDescent="0.25">
      <c r="B19" s="1"/>
    </row>
    <row r="20" spans="2:8" ht="15.75" thickBot="1" x14ac:dyDescent="0.3"/>
    <row r="21" spans="2:8" ht="20.25" customHeight="1" thickBot="1" x14ac:dyDescent="0.4">
      <c r="B21" s="49" t="s">
        <v>41</v>
      </c>
      <c r="C21" s="50" t="e">
        <f>IF(H15&gt;8.9,"SI","?")</f>
        <v>#DIV/0!</v>
      </c>
      <c r="D21" s="60" t="s">
        <v>35</v>
      </c>
      <c r="E21" s="60"/>
      <c r="F21" s="60"/>
      <c r="G21" s="61"/>
      <c r="H21" s="24"/>
    </row>
    <row r="25" spans="2:8" x14ac:dyDescent="0.25">
      <c r="B25" t="s">
        <v>36</v>
      </c>
    </row>
  </sheetData>
  <sheetProtection algorithmName="SHA-512" hashValue="43AJHMHqAXf60/iLZbkw1NRFYQZy1+yhZ580IyG13hAOzEygu26U90wY+moELurviXUV3cuzz+GNXcq2uicEOw==" saltValue="YBqniM0IVYNC/ywd5RuJ9Q==" spinCount="100000" sheet="1" objects="1" scenarios="1"/>
  <protectedRanges>
    <protectedRange sqref="D18 C21 H21 C8:E14 B2:B4" name="Rango2"/>
  </protectedRanges>
  <mergeCells count="11">
    <mergeCell ref="A8:A10"/>
    <mergeCell ref="B1:H1"/>
    <mergeCell ref="D2:H2"/>
    <mergeCell ref="D3:H3"/>
    <mergeCell ref="D4:E4"/>
    <mergeCell ref="C6:E6"/>
    <mergeCell ref="A11:A14"/>
    <mergeCell ref="F15:G15"/>
    <mergeCell ref="F16:G16"/>
    <mergeCell ref="C17:E17"/>
    <mergeCell ref="D21:G21"/>
  </mergeCells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zoomScale="85" zoomScaleNormal="85" workbookViewId="0">
      <selection activeCell="K18" sqref="K18"/>
    </sheetView>
  </sheetViews>
  <sheetFormatPr baseColWidth="10" defaultRowHeight="15" x14ac:dyDescent="0.25"/>
  <cols>
    <col min="1" max="1" width="21" customWidth="1"/>
    <col min="2" max="2" width="81.140625" customWidth="1"/>
    <col min="3" max="5" width="12.7109375" customWidth="1"/>
    <col min="7" max="7" width="9.7109375" customWidth="1"/>
    <col min="8" max="8" width="20.7109375" customWidth="1"/>
  </cols>
  <sheetData>
    <row r="1" spans="1:8" ht="79.5" customHeight="1" thickBot="1" x14ac:dyDescent="0.3">
      <c r="B1" s="62" t="s">
        <v>11</v>
      </c>
      <c r="C1" s="62"/>
      <c r="D1" s="62"/>
      <c r="E1" s="62"/>
      <c r="F1" s="62"/>
      <c r="G1" s="62"/>
      <c r="H1" s="62"/>
    </row>
    <row r="2" spans="1:8" ht="34.5" customHeight="1" thickBot="1" x14ac:dyDescent="0.3">
      <c r="A2" s="47" t="s">
        <v>0</v>
      </c>
      <c r="B2" s="52" t="s">
        <v>16</v>
      </c>
      <c r="D2" s="63"/>
      <c r="E2" s="63"/>
      <c r="F2" s="63"/>
      <c r="G2" s="63"/>
      <c r="H2" s="63"/>
    </row>
    <row r="3" spans="1:8" ht="22.5" customHeight="1" thickBot="1" x14ac:dyDescent="0.3">
      <c r="A3" s="47" t="s">
        <v>1</v>
      </c>
      <c r="B3" s="14"/>
      <c r="D3" s="63"/>
      <c r="E3" s="63"/>
      <c r="F3" s="63"/>
      <c r="G3" s="63"/>
      <c r="H3" s="63"/>
    </row>
    <row r="4" spans="1:8" ht="22.5" customHeight="1" thickBot="1" x14ac:dyDescent="0.3">
      <c r="A4" s="47" t="s">
        <v>32</v>
      </c>
      <c r="B4" s="14"/>
      <c r="D4" s="64"/>
      <c r="E4" s="64"/>
    </row>
    <row r="6" spans="1:8" ht="16.5" thickBot="1" x14ac:dyDescent="0.3">
      <c r="C6" s="65"/>
      <c r="D6" s="65"/>
      <c r="E6" s="65"/>
      <c r="F6" s="7"/>
    </row>
    <row r="7" spans="1:8" ht="39.75" customHeight="1" thickBot="1" x14ac:dyDescent="0.3">
      <c r="A7" s="53" t="s">
        <v>37</v>
      </c>
      <c r="B7" s="47" t="s">
        <v>38</v>
      </c>
      <c r="C7" s="44" t="s">
        <v>14</v>
      </c>
      <c r="D7" s="45" t="s">
        <v>12</v>
      </c>
      <c r="E7" s="45" t="s">
        <v>13</v>
      </c>
      <c r="F7" s="46" t="s">
        <v>3</v>
      </c>
      <c r="G7" s="46" t="s">
        <v>2</v>
      </c>
      <c r="H7" s="46" t="s">
        <v>4</v>
      </c>
    </row>
    <row r="8" spans="1:8" ht="36.75" customHeight="1" x14ac:dyDescent="0.25">
      <c r="A8" s="66" t="s">
        <v>39</v>
      </c>
      <c r="B8" s="51" t="s">
        <v>50</v>
      </c>
      <c r="C8" s="8"/>
      <c r="D8" s="10"/>
      <c r="E8" s="12"/>
      <c r="F8" s="31" t="e">
        <f t="shared" ref="F8:F14" si="0">AVERAGE(C8:E8)</f>
        <v>#DIV/0!</v>
      </c>
      <c r="G8" s="32">
        <v>0.1</v>
      </c>
      <c r="H8" s="33" t="e">
        <f t="shared" ref="H8:H14" si="1">+F8*G8</f>
        <v>#DIV/0!</v>
      </c>
    </row>
    <row r="9" spans="1:8" ht="26.25" customHeight="1" x14ac:dyDescent="0.25">
      <c r="A9" s="67"/>
      <c r="B9" s="25" t="s">
        <v>52</v>
      </c>
      <c r="C9" s="8"/>
      <c r="D9" s="10"/>
      <c r="E9" s="12"/>
      <c r="F9" s="34" t="e">
        <f t="shared" si="0"/>
        <v>#DIV/0!</v>
      </c>
      <c r="G9" s="35">
        <v>0.1</v>
      </c>
      <c r="H9" s="36" t="e">
        <f t="shared" si="1"/>
        <v>#DIV/0!</v>
      </c>
    </row>
    <row r="10" spans="1:8" ht="31.5" customHeight="1" thickBot="1" x14ac:dyDescent="0.3">
      <c r="A10" s="68"/>
      <c r="B10" s="26" t="s">
        <v>53</v>
      </c>
      <c r="C10" s="15"/>
      <c r="D10" s="16"/>
      <c r="E10" s="17"/>
      <c r="F10" s="37" t="e">
        <f t="shared" si="0"/>
        <v>#DIV/0!</v>
      </c>
      <c r="G10" s="38">
        <v>0.1</v>
      </c>
      <c r="H10" s="39" t="e">
        <f t="shared" si="1"/>
        <v>#DIV/0!</v>
      </c>
    </row>
    <row r="11" spans="1:8" ht="27" customHeight="1" x14ac:dyDescent="0.25">
      <c r="A11" s="54" t="s">
        <v>56</v>
      </c>
      <c r="B11" s="27" t="s">
        <v>40</v>
      </c>
      <c r="C11" s="18"/>
      <c r="D11" s="19"/>
      <c r="E11" s="20"/>
      <c r="F11" s="31" t="e">
        <f t="shared" si="0"/>
        <v>#DIV/0!</v>
      </c>
      <c r="G11" s="32">
        <v>0.15</v>
      </c>
      <c r="H11" s="33" t="e">
        <f t="shared" si="1"/>
        <v>#DIV/0!</v>
      </c>
    </row>
    <row r="12" spans="1:8" ht="24.75" customHeight="1" x14ac:dyDescent="0.25">
      <c r="A12" s="55"/>
      <c r="B12" s="28" t="s">
        <v>20</v>
      </c>
      <c r="C12" s="8"/>
      <c r="D12" s="10"/>
      <c r="E12" s="12"/>
      <c r="F12" s="34" t="e">
        <f t="shared" si="0"/>
        <v>#DIV/0!</v>
      </c>
      <c r="G12" s="35">
        <v>0.1</v>
      </c>
      <c r="H12" s="36" t="e">
        <f t="shared" si="1"/>
        <v>#DIV/0!</v>
      </c>
    </row>
    <row r="13" spans="1:8" ht="24.75" customHeight="1" thickBot="1" x14ac:dyDescent="0.3">
      <c r="A13" s="55"/>
      <c r="B13" s="29" t="s">
        <v>54</v>
      </c>
      <c r="C13" s="9"/>
      <c r="D13" s="11"/>
      <c r="E13" s="13"/>
      <c r="F13" s="37" t="e">
        <f t="shared" si="0"/>
        <v>#DIV/0!</v>
      </c>
      <c r="G13" s="38">
        <v>0.3</v>
      </c>
      <c r="H13" s="39" t="e">
        <f t="shared" si="1"/>
        <v>#DIV/0!</v>
      </c>
    </row>
    <row r="14" spans="1:8" ht="26.25" customHeight="1" thickBot="1" x14ac:dyDescent="0.3">
      <c r="A14" s="56"/>
      <c r="B14" s="30" t="s">
        <v>55</v>
      </c>
      <c r="C14" s="21"/>
      <c r="D14" s="22"/>
      <c r="E14" s="23"/>
      <c r="F14" s="40" t="e">
        <f t="shared" si="0"/>
        <v>#DIV/0!</v>
      </c>
      <c r="G14" s="41">
        <v>0.15</v>
      </c>
      <c r="H14" s="42" t="e">
        <f t="shared" si="1"/>
        <v>#DIV/0!</v>
      </c>
    </row>
    <row r="15" spans="1:8" ht="22.5" thickTop="1" thickBot="1" x14ac:dyDescent="0.3">
      <c r="F15" s="57" t="s">
        <v>5</v>
      </c>
      <c r="G15" s="57"/>
      <c r="H15" s="43" t="e">
        <f>SUM(H8:H14)</f>
        <v>#DIV/0!</v>
      </c>
    </row>
    <row r="16" spans="1:8" ht="25.5" customHeight="1" thickTop="1" thickBot="1" x14ac:dyDescent="0.3">
      <c r="F16" s="57" t="s">
        <v>6</v>
      </c>
      <c r="G16" s="57"/>
      <c r="H16" s="6" t="e">
        <f>IF(H15&lt;0.2,"--",IF(H15&lt;4.9,"SUSPENS",IF(H15&lt;6.9,"APROVAT",IF(H15&lt;8.95,"NOTABLE",IF(H15&lt;11,"EXCEL·LENT")))))</f>
        <v>#DIV/0!</v>
      </c>
    </row>
    <row r="17" spans="2:8" ht="17.25" thickTop="1" thickBot="1" x14ac:dyDescent="0.3">
      <c r="B17" s="48" t="s">
        <v>8</v>
      </c>
      <c r="C17" s="58" t="s">
        <v>15</v>
      </c>
      <c r="D17" s="58"/>
      <c r="E17" s="59"/>
    </row>
    <row r="18" spans="2:8" ht="21.75" customHeight="1" thickTop="1" thickBot="1" x14ac:dyDescent="0.3">
      <c r="B18" s="2"/>
      <c r="C18" s="3"/>
      <c r="D18" s="5"/>
      <c r="E18" s="4"/>
    </row>
    <row r="19" spans="2:8" ht="15.75" thickTop="1" x14ac:dyDescent="0.25">
      <c r="B19" s="1"/>
    </row>
    <row r="20" spans="2:8" ht="15.75" thickBot="1" x14ac:dyDescent="0.3"/>
    <row r="21" spans="2:8" ht="20.25" customHeight="1" thickBot="1" x14ac:dyDescent="0.4">
      <c r="B21" s="49" t="s">
        <v>7</v>
      </c>
      <c r="C21" s="50" t="e">
        <f>IF(H15&gt;8.9,"SI","?")</f>
        <v>#DIV/0!</v>
      </c>
      <c r="D21" s="60" t="s">
        <v>10</v>
      </c>
      <c r="E21" s="60"/>
      <c r="F21" s="60"/>
      <c r="G21" s="61"/>
      <c r="H21" s="24"/>
    </row>
    <row r="25" spans="2:8" x14ac:dyDescent="0.25">
      <c r="B25" t="s">
        <v>9</v>
      </c>
    </row>
  </sheetData>
  <protectedRanges>
    <protectedRange sqref="D18 C21 H21 C8:E14 B2:B4" name="Rango2"/>
  </protectedRanges>
  <mergeCells count="11">
    <mergeCell ref="A8:A10"/>
    <mergeCell ref="B1:H1"/>
    <mergeCell ref="D2:H2"/>
    <mergeCell ref="D3:H3"/>
    <mergeCell ref="D4:E4"/>
    <mergeCell ref="C6:E6"/>
    <mergeCell ref="F15:G15"/>
    <mergeCell ref="F16:G16"/>
    <mergeCell ref="C17:E17"/>
    <mergeCell ref="D21:G21"/>
    <mergeCell ref="A11:A14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Rúbrica CASTELLANO</vt:lpstr>
      <vt:lpstr>Rúbrica CATALÀ</vt:lpstr>
      <vt:lpstr>'Rúbrica CASTELLANO'!Área_de_impresión</vt:lpstr>
      <vt:lpstr>'Rúbrica CATALÀ'!Área_de_impresión</vt:lpstr>
      <vt:lpstr>'Rúbrica CASTELLANO'!Print_Area</vt:lpstr>
      <vt:lpstr>'Rúbrica CATALÀ'!Print_Area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Cristina Fernández López</cp:lastModifiedBy>
  <cp:lastPrinted>2025-03-17T09:29:27Z</cp:lastPrinted>
  <dcterms:created xsi:type="dcterms:W3CDTF">2021-05-18T14:16:38Z</dcterms:created>
  <dcterms:modified xsi:type="dcterms:W3CDTF">2025-05-06T14:32:37Z</dcterms:modified>
</cp:coreProperties>
</file>